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820" windowHeight="5760"/>
  </bookViews>
  <sheets>
    <sheet name="Data Sheet" sheetId="1" r:id="rId1"/>
    <sheet name="Sheet3" sheetId="3" r:id="rId2"/>
    <sheet name="Instructions" sheetId="4" r:id="rId3"/>
    <sheet name="Chart1" sheetId="6" r:id="rId4"/>
    <sheet name="Chart2" sheetId="7" r:id="rId5"/>
    <sheet name="Sheet5" sheetId="5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G23" i="1"/>
  <c r="G24"/>
  <c r="G25"/>
  <c r="G22"/>
  <c r="D23"/>
  <c r="D24"/>
  <c r="D25"/>
  <c r="D22"/>
  <c r="H11"/>
  <c r="H12"/>
  <c r="H13"/>
  <c r="H14"/>
  <c r="H15"/>
  <c r="H16"/>
  <c r="F9"/>
  <c r="H9" s="1"/>
  <c r="F10"/>
  <c r="H10" s="1"/>
  <c r="F8"/>
  <c r="H8" s="1"/>
  <c r="H25" l="1"/>
  <c r="H24"/>
  <c r="H23"/>
  <c r="H22"/>
</calcChain>
</file>

<file path=xl/sharedStrings.xml><?xml version="1.0" encoding="utf-8"?>
<sst xmlns="http://schemas.openxmlformats.org/spreadsheetml/2006/main" count="89" uniqueCount="84">
  <si>
    <t>Table 1: Density Chart for Regular Solids</t>
  </si>
  <si>
    <t>Object</t>
  </si>
  <si>
    <t>Percent Error</t>
  </si>
  <si>
    <t>Copper</t>
  </si>
  <si>
    <t>Brass</t>
  </si>
  <si>
    <t>Zinc</t>
  </si>
  <si>
    <t>Tin</t>
  </si>
  <si>
    <t>Aluminum</t>
  </si>
  <si>
    <t>Lead</t>
  </si>
  <si>
    <t>Mass        (g)</t>
  </si>
  <si>
    <t>Height      (cm)</t>
  </si>
  <si>
    <r>
      <t>Density     (g/cm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</si>
  <si>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Table 2: Density Chart for Irregular Solids</t>
  </si>
  <si>
    <t>Solid</t>
  </si>
  <si>
    <t>Mass     Cylinder +   Water (g)</t>
  </si>
  <si>
    <t>Volume Water   (mL)</t>
  </si>
  <si>
    <t>5 chips</t>
  </si>
  <si>
    <t>10 chips</t>
  </si>
  <si>
    <t>Lab Activity 1: The Density of Earth Materials</t>
  </si>
  <si>
    <t>Date_______________________</t>
  </si>
  <si>
    <t>Answers to lab questions:</t>
  </si>
  <si>
    <t>Mass Cylinder + Water + Chips (g)</t>
  </si>
  <si>
    <t>Length          (cm)</t>
  </si>
  <si>
    <t>Width   or Radius     (cm)</t>
  </si>
  <si>
    <t>Volume Water + Chips      (mL)</t>
  </si>
  <si>
    <r>
      <t>Accepted Value for density g/cm</t>
    </r>
    <r>
      <rPr>
        <vertAlign val="superscript"/>
        <sz val="10"/>
        <rFont val="Arial"/>
        <family val="2"/>
      </rPr>
      <t>3</t>
    </r>
  </si>
  <si>
    <r>
      <t>Volume Chips    (cm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</si>
  <si>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r>
      <t>Density Chips (g/cm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</si>
  <si>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>rectangle (1)</t>
  </si>
  <si>
    <t>rectangle (2)</t>
  </si>
  <si>
    <t>rectangle (3)</t>
  </si>
  <si>
    <t>Lab Partner's Name_________________________</t>
  </si>
  <si>
    <t>Period ______________</t>
  </si>
  <si>
    <t>Leave Empty</t>
  </si>
  <si>
    <r>
      <t>Volume       (cm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    V=Pi*r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*h</t>
    </r>
  </si>
  <si>
    <t>Mass of Chips</t>
  </si>
  <si>
    <t>Volume of Chips</t>
  </si>
  <si>
    <t>Density of Chips</t>
  </si>
  <si>
    <t>The Density of Earth Materials</t>
  </si>
  <si>
    <r>
      <t xml:space="preserve">Density, </t>
    </r>
    <r>
      <rPr>
        <sz val="10"/>
        <rFont val="Arial"/>
        <family val="2"/>
      </rPr>
      <t>a measure of the amount of material (mass) in a given space (volume), is expressed as the ratio</t>
    </r>
  </si>
  <si>
    <t>D = m / V. Differences in the densities of Earth's matter are the basis of many common processes.</t>
  </si>
  <si>
    <t>Wind, ocean currents, and plate tectonics are all driven by differences in density.</t>
  </si>
  <si>
    <r>
      <t xml:space="preserve">Even careful measurements of density contain some error. </t>
    </r>
    <r>
      <rPr>
        <b/>
        <sz val="10"/>
        <rFont val="Arial"/>
        <family val="2"/>
      </rPr>
      <t xml:space="preserve">Percent error </t>
    </r>
    <r>
      <rPr>
        <sz val="10"/>
        <rFont val="Arial"/>
        <family val="2"/>
      </rPr>
      <t>is the amount by</t>
    </r>
  </si>
  <si>
    <t>which a measurement differs from an accepted value.</t>
  </si>
  <si>
    <t>Percent error =</t>
  </si>
  <si>
    <t>Calculated measurement  - accepted measurement</t>
  </si>
  <si>
    <t>accepted measurement</t>
  </si>
  <si>
    <t xml:space="preserve">  X 100</t>
  </si>
  <si>
    <t>In this lab, you will measure both mass and volume for regularly and irregularly shaped objects</t>
  </si>
  <si>
    <t>and then use the data to calculate densities.</t>
  </si>
  <si>
    <t>Procedure:</t>
  </si>
  <si>
    <t>PART A: Finding the Density of Regular Solids</t>
  </si>
  <si>
    <t xml:space="preserve"> </t>
  </si>
  <si>
    <t>Use the balance to measure the mass of the wooden rectangles to the nearest tenth of a gram. Record the</t>
  </si>
  <si>
    <r>
      <t xml:space="preserve">value in </t>
    </r>
    <r>
      <rPr>
        <b/>
        <sz val="10"/>
        <rFont val="Arial"/>
        <family val="2"/>
      </rPr>
      <t>Table 1</t>
    </r>
    <r>
      <rPr>
        <sz val="10"/>
        <rFont val="Arial"/>
        <family val="2"/>
      </rPr>
      <t>.</t>
    </r>
  </si>
  <si>
    <t>Measure and record the dimensions of the wooden rectangles. Using the formula provided below, compute</t>
  </si>
  <si>
    <r>
      <t xml:space="preserve">and record the wooden rectangles' volume.   </t>
    </r>
    <r>
      <rPr>
        <b/>
        <sz val="10"/>
        <rFont val="Arial"/>
        <family val="2"/>
      </rPr>
      <t>V = L X W X H</t>
    </r>
  </si>
  <si>
    <t>Calculate the density of the wooden ractangles by using their mass and volume.</t>
  </si>
  <si>
    <t>Record the radius of each cylinder in the column labeled width.  Find the volume of the cylinders</t>
  </si>
  <si>
    <t>by using the process of water displacement.</t>
  </si>
  <si>
    <t>Use the accepted value for denity of each object to calculate the percent error for each object.</t>
  </si>
  <si>
    <t>PART B: Finding the Density of Irregular Solids</t>
  </si>
  <si>
    <t>Pour about 50 mL water into a 100-mL graduated cylinder. Record the water's volume to the nearest 0.1 mL.</t>
  </si>
  <si>
    <t>Leave the water in the cylinder.</t>
  </si>
  <si>
    <t>Find the mass of the cylinder plus the water. Record the mass.</t>
  </si>
  <si>
    <r>
      <t xml:space="preserve">Record data in </t>
    </r>
    <r>
      <rPr>
        <b/>
        <sz val="10"/>
        <rFont val="Arial"/>
        <family val="2"/>
      </rPr>
      <t>Table 2.</t>
    </r>
  </si>
  <si>
    <t>Obtain a sample of wet limestone chips. Select 5 chips and blot them with a paper towel. Slide the chips</t>
  </si>
  <si>
    <t>into the cylinder, without splashing any water. Record the volume of the water plus the chips. Leave the</t>
  </si>
  <si>
    <t>chips  in the cylinder.</t>
  </si>
  <si>
    <t>Subtract the volume you calculated in Step 6 from the volume in Step 8.</t>
  </si>
  <si>
    <t>Record this value as the volume of the 5 chips.</t>
  </si>
  <si>
    <t>Find the mass of the cylinder containing the water and the 5 chips.</t>
  </si>
  <si>
    <t xml:space="preserve">Subtract the mass of the cylinder and water from the mass of the cylinder, water, and 5 chips. </t>
  </si>
  <si>
    <t>Record your result as the mass of the 5 chips.</t>
  </si>
  <si>
    <t>Use the formula D = m / V to determine the density of the 5 limestone chips.</t>
  </si>
  <si>
    <t>Record the density in the table.</t>
  </si>
  <si>
    <t>Repeat Steps 8-12 three times using a total 10, 15, 20 chips.</t>
  </si>
  <si>
    <t>Create a graph by ploting the data for the mass and volume of the chips. Draw a best-fit line for your data.</t>
  </si>
  <si>
    <t xml:space="preserve">           </t>
  </si>
  <si>
    <r>
      <t xml:space="preserve">Volume (cm3)           </t>
    </r>
    <r>
      <rPr>
        <sz val="6"/>
        <rFont val="Arial"/>
        <family val="2"/>
      </rPr>
      <t>V = L X W X H    or Water Displacement</t>
    </r>
  </si>
  <si>
    <t>15 chips</t>
  </si>
  <si>
    <t>20 chips</t>
  </si>
  <si>
    <t>Name ______________________________</t>
  </si>
  <si>
    <t>Mass  Chips (g)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</si>
</sst>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4"/>
      <name val="Arial"/>
    </font>
    <font>
      <b/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0" xfId="0" applyFont="1"/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6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6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64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 applyProtection="1"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Density of Rock Chips</a:t>
            </a:r>
          </a:p>
        </c:rich>
      </c:tx>
      <c:layout>
        <c:manualLayout>
          <c:xMode val="edge"/>
          <c:yMode val="edge"/>
          <c:x val="0.4013378294600593"/>
          <c:y val="1.96400336149180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2111292962356793"/>
          <c:w val="0.90078037904124786"/>
          <c:h val="0.77250409165302858"/>
        </c:manualLayout>
      </c:layout>
      <c:lineChart>
        <c:grouping val="standard"/>
        <c:ser>
          <c:idx val="0"/>
          <c:order val="0"/>
          <c:tx>
            <c:strRef>
              <c:f>[1]Sheet1!$A$2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[1]Sheet1!$B$1:$Y$1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</c:numCache>
            </c:numRef>
          </c:cat>
          <c:val>
            <c:numRef>
              <c:f>[1]Sheet1!$B$2:$Y$2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</c:numCache>
            </c:numRef>
          </c:val>
        </c:ser>
        <c:marker val="1"/>
        <c:axId val="55956224"/>
        <c:axId val="55958528"/>
      </c:lineChart>
      <c:catAx>
        <c:axId val="55956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 (mL)</a:t>
                </a:r>
              </a:p>
            </c:rich>
          </c:tx>
          <c:layout>
            <c:manualLayout>
              <c:xMode val="edge"/>
              <c:yMode val="edge"/>
              <c:x val="0.47826087964170055"/>
              <c:y val="0.944353609820016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58528"/>
        <c:crosses val="autoZero"/>
        <c:auto val="1"/>
        <c:lblAlgn val="ctr"/>
        <c:lblOffset val="100"/>
        <c:tickLblSkip val="1"/>
        <c:tickMarkSkip val="1"/>
      </c:catAx>
      <c:valAx>
        <c:axId val="55958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Mass (g)</a:t>
                </a:r>
              </a:p>
            </c:rich>
          </c:tx>
          <c:layout>
            <c:manualLayout>
              <c:xMode val="edge"/>
              <c:yMode val="edge"/>
              <c:x val="1.2263185644840763E-2"/>
              <c:y val="0.46317517594064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562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Density of Rock Chips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Sheet5!$A$2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Sheet5!$B$1:$N$1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Sheet5!$B$2:$N$2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val>
        </c:ser>
        <c:marker val="1"/>
        <c:axId val="70565248"/>
        <c:axId val="72463872"/>
      </c:lineChart>
      <c:catAx>
        <c:axId val="7056524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Volume (mL)</a:t>
                </a:r>
              </a:p>
            </c:rich>
          </c:tx>
          <c:layout/>
        </c:title>
        <c:numFmt formatCode="General" sourceLinked="1"/>
        <c:tickLblPos val="nextTo"/>
        <c:crossAx val="72463872"/>
        <c:crosses val="autoZero"/>
        <c:lblAlgn val="ctr"/>
        <c:lblOffset val="100"/>
        <c:tickLblSkip val="1"/>
      </c:catAx>
      <c:valAx>
        <c:axId val="72463872"/>
        <c:scaling>
          <c:orientation val="minMax"/>
          <c:max val="6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Mass (g)</a:t>
                </a:r>
              </a:p>
            </c:rich>
          </c:tx>
          <c:layout/>
        </c:title>
        <c:numFmt formatCode="General" sourceLinked="1"/>
        <c:tickLblPos val="nextTo"/>
        <c:crossAx val="70565248"/>
        <c:crosses val="autoZero"/>
        <c:crossBetween val="midCat"/>
        <c:majorUnit val="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18</xdr:row>
      <xdr:rowOff>0</xdr:rowOff>
    </xdr:from>
    <xdr:to>
      <xdr:col>15</xdr:col>
      <xdr:colOff>361950</xdr:colOff>
      <xdr:row>23</xdr:row>
      <xdr:rowOff>200025</xdr:rowOff>
    </xdr:to>
    <xdr:pic>
      <xdr:nvPicPr>
        <xdr:cNvPr id="1054" name="Picture 2" descr="cylind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3924300"/>
          <a:ext cx="25050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296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</cdr:x>
      <cdr:y>0.81325</cdr:y>
    </cdr:from>
    <cdr:to>
      <cdr:x>0.12075</cdr:x>
      <cdr:y>0.8285</cdr:y>
    </cdr:to>
    <cdr:sp macro="" textlink="">
      <cdr:nvSpPr>
        <cdr:cNvPr id="1029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832" y="4732932"/>
          <a:ext cx="91847" cy="8875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0.07375</cdr:x>
      <cdr:y>0.5025</cdr:y>
    </cdr:from>
    <cdr:to>
      <cdr:x>0.29625</cdr:x>
      <cdr:y>0.8935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0114" y="2924437"/>
          <a:ext cx="1901024" cy="22755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0.0955</cdr:x>
      <cdr:y>0.8455</cdr:y>
    </cdr:from>
    <cdr:to>
      <cdr:x>0.10625</cdr:x>
      <cdr:y>0.861</cdr:y>
    </cdr:to>
    <cdr:sp macro="" textlink="">
      <cdr:nvSpPr>
        <cdr:cNvPr id="1031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945" y="4920620"/>
          <a:ext cx="91847" cy="90206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0.07375</cdr:x>
      <cdr:y>0.5025</cdr:y>
    </cdr:from>
    <cdr:to>
      <cdr:x>0.32975</cdr:x>
      <cdr:y>0.8935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0114" y="2924437"/>
          <a:ext cx="2187245" cy="22755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0.07375</cdr:x>
      <cdr:y>0.1765</cdr:y>
    </cdr:from>
    <cdr:to>
      <cdr:x>0.3125</cdr:x>
      <cdr:y>0.8935</cdr:y>
    </cdr:to>
    <cdr:sp macro="" textlink="">
      <cdr:nvSpPr>
        <cdr:cNvPr id="1033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0114" y="1027190"/>
          <a:ext cx="2039863" cy="41727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2951" y="1870571"/>
    <xdr:ext cx="5141205" cy="4200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cJ\Desktop\GEOLOGY\Geology%202012\GEO%201\Geo%20C1\Lab%20Activity%201%20Grap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0" refreshError="1"/>
      <sheetData sheetId="1">
        <row r="1">
          <cell r="B1">
            <v>0</v>
          </cell>
          <cell r="C1">
            <v>5</v>
          </cell>
          <cell r="D1">
            <v>10</v>
          </cell>
          <cell r="E1">
            <v>15</v>
          </cell>
          <cell r="F1">
            <v>20</v>
          </cell>
          <cell r="G1">
            <v>25</v>
          </cell>
          <cell r="H1">
            <v>30</v>
          </cell>
          <cell r="I1">
            <v>35</v>
          </cell>
          <cell r="J1">
            <v>40</v>
          </cell>
          <cell r="K1">
            <v>45</v>
          </cell>
          <cell r="L1">
            <v>50</v>
          </cell>
          <cell r="M1">
            <v>55</v>
          </cell>
          <cell r="N1">
            <v>60</v>
          </cell>
          <cell r="O1">
            <v>65</v>
          </cell>
          <cell r="P1">
            <v>70</v>
          </cell>
          <cell r="Q1">
            <v>75</v>
          </cell>
          <cell r="R1">
            <v>80</v>
          </cell>
          <cell r="S1">
            <v>85</v>
          </cell>
          <cell r="T1">
            <v>90</v>
          </cell>
          <cell r="U1">
            <v>95</v>
          </cell>
          <cell r="V1">
            <v>100</v>
          </cell>
          <cell r="W1">
            <v>105</v>
          </cell>
          <cell r="X1">
            <v>110</v>
          </cell>
          <cell r="Y1">
            <v>115</v>
          </cell>
        </row>
        <row r="2">
          <cell r="B2">
            <v>0</v>
          </cell>
          <cell r="C2">
            <v>5</v>
          </cell>
          <cell r="D2">
            <v>10</v>
          </cell>
          <cell r="E2">
            <v>15</v>
          </cell>
          <cell r="F2">
            <v>20</v>
          </cell>
          <cell r="G2">
            <v>25</v>
          </cell>
          <cell r="H2">
            <v>30</v>
          </cell>
          <cell r="I2">
            <v>35</v>
          </cell>
          <cell r="J2">
            <v>40</v>
          </cell>
          <cell r="K2">
            <v>45</v>
          </cell>
          <cell r="L2">
            <v>50</v>
          </cell>
          <cell r="M2">
            <v>55</v>
          </cell>
          <cell r="N2">
            <v>60</v>
          </cell>
          <cell r="O2">
            <v>65</v>
          </cell>
          <cell r="P2">
            <v>70</v>
          </cell>
          <cell r="Q2">
            <v>75</v>
          </cell>
          <cell r="R2">
            <v>80</v>
          </cell>
          <cell r="S2">
            <v>85</v>
          </cell>
          <cell r="T2">
            <v>90</v>
          </cell>
          <cell r="U2">
            <v>95</v>
          </cell>
          <cell r="V2">
            <v>100</v>
          </cell>
          <cell r="W2">
            <v>105</v>
          </cell>
          <cell r="X2">
            <v>110</v>
          </cell>
          <cell r="Y2">
            <v>115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U13" sqref="U13"/>
    </sheetView>
  </sheetViews>
  <sheetFormatPr defaultRowHeight="12.75"/>
  <cols>
    <col min="1" max="1" width="11.140625" style="10" customWidth="1"/>
    <col min="2" max="2" width="10.140625" style="10" customWidth="1"/>
    <col min="3" max="3" width="13.7109375" style="10" customWidth="1"/>
    <col min="4" max="4" width="10.85546875" style="10" customWidth="1"/>
    <col min="5" max="5" width="10.28515625" style="10" customWidth="1"/>
    <col min="6" max="8" width="11.140625" style="10" customWidth="1"/>
    <col min="9" max="9" width="9.85546875" style="10" customWidth="1"/>
    <col min="10" max="10" width="0.140625" style="10" hidden="1" customWidth="1"/>
    <col min="11" max="13" width="9.140625" style="10" hidden="1" customWidth="1"/>
    <col min="14" max="14" width="16.28515625" style="10" customWidth="1"/>
    <col min="15" max="16384" width="9.140625" style="10"/>
  </cols>
  <sheetData>
    <row r="1" spans="1:16" ht="18">
      <c r="A1" s="9" t="s">
        <v>18</v>
      </c>
      <c r="H1" s="11" t="s">
        <v>82</v>
      </c>
    </row>
    <row r="2" spans="1:16">
      <c r="H2" s="10" t="s">
        <v>19</v>
      </c>
    </row>
    <row r="3" spans="1:16">
      <c r="A3" s="10" t="s">
        <v>31</v>
      </c>
      <c r="H3" s="10" t="s">
        <v>32</v>
      </c>
    </row>
    <row r="4" spans="1:16" ht="18" customHeight="1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</row>
    <row r="5" spans="1:16">
      <c r="A5" s="16" t="s">
        <v>1</v>
      </c>
      <c r="B5" s="16" t="s">
        <v>9</v>
      </c>
      <c r="C5" s="16" t="s">
        <v>22</v>
      </c>
      <c r="D5" s="16" t="s">
        <v>23</v>
      </c>
      <c r="E5" s="16" t="s">
        <v>10</v>
      </c>
      <c r="F5" s="17" t="s">
        <v>79</v>
      </c>
      <c r="G5" s="17" t="s">
        <v>34</v>
      </c>
      <c r="H5" s="16" t="s">
        <v>11</v>
      </c>
      <c r="I5" s="16" t="s">
        <v>2</v>
      </c>
      <c r="J5" s="18"/>
      <c r="K5" s="18"/>
      <c r="L5" s="18"/>
      <c r="N5" s="19" t="s">
        <v>25</v>
      </c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1"/>
      <c r="K6" s="21"/>
      <c r="L6" s="21"/>
      <c r="N6" s="19"/>
      <c r="P6" s="11" t="s">
        <v>78</v>
      </c>
    </row>
    <row r="7" spans="1:16" ht="16.5" customHeight="1">
      <c r="A7" s="20"/>
      <c r="B7" s="20"/>
      <c r="C7" s="20"/>
      <c r="D7" s="20"/>
      <c r="E7" s="20"/>
      <c r="F7" s="20"/>
      <c r="G7" s="20"/>
      <c r="H7" s="20"/>
      <c r="I7" s="20"/>
      <c r="J7" s="21"/>
      <c r="K7" s="21"/>
      <c r="L7" s="21"/>
      <c r="N7" s="16"/>
    </row>
    <row r="8" spans="1:16" ht="20.100000000000001" customHeight="1">
      <c r="A8" s="21" t="s">
        <v>28</v>
      </c>
      <c r="B8" s="40"/>
      <c r="C8" s="40"/>
      <c r="D8" s="40"/>
      <c r="E8" s="40"/>
      <c r="F8" s="42" t="str">
        <f>IF(COUNT(B8:E8), (C8*D8*E8),"")</f>
        <v/>
      </c>
      <c r="G8" s="22" t="s">
        <v>33</v>
      </c>
      <c r="H8" s="42" t="str">
        <f>IF(COUNT(B8,F8), (B8/F8),"")</f>
        <v/>
      </c>
      <c r="I8" s="23" t="s">
        <v>33</v>
      </c>
      <c r="J8" s="24"/>
      <c r="K8" s="24"/>
      <c r="L8" s="24"/>
      <c r="M8" s="24"/>
      <c r="N8" s="25"/>
    </row>
    <row r="9" spans="1:16" ht="20.100000000000001" customHeight="1">
      <c r="A9" s="21" t="s">
        <v>29</v>
      </c>
      <c r="B9" s="40"/>
      <c r="C9" s="40"/>
      <c r="D9" s="40"/>
      <c r="E9" s="40"/>
      <c r="F9" s="42" t="str">
        <f t="shared" ref="F9:F10" si="0">IF(COUNT(B9:E9), (C9*D9*E9),"")</f>
        <v/>
      </c>
      <c r="G9" s="26"/>
      <c r="H9" s="42" t="str">
        <f t="shared" ref="H9:H16" si="1">IF(COUNT(B9,F9), (B9/F9),"")</f>
        <v/>
      </c>
      <c r="I9" s="27"/>
      <c r="J9" s="24"/>
      <c r="K9" s="24"/>
      <c r="L9" s="24"/>
      <c r="M9" s="24"/>
      <c r="N9" s="25"/>
    </row>
    <row r="10" spans="1:16" ht="20.100000000000001" customHeight="1">
      <c r="A10" s="21" t="s">
        <v>30</v>
      </c>
      <c r="B10" s="40"/>
      <c r="C10" s="40"/>
      <c r="D10" s="40"/>
      <c r="E10" s="40"/>
      <c r="F10" s="42" t="str">
        <f t="shared" si="0"/>
        <v/>
      </c>
      <c r="G10" s="28"/>
      <c r="H10" s="42" t="str">
        <f t="shared" si="1"/>
        <v/>
      </c>
      <c r="I10" s="27"/>
      <c r="J10" s="24"/>
      <c r="K10" s="24"/>
      <c r="L10" s="24"/>
      <c r="M10" s="24"/>
      <c r="N10" s="25"/>
    </row>
    <row r="11" spans="1:16" ht="20.100000000000001" customHeight="1">
      <c r="A11" s="21" t="s">
        <v>3</v>
      </c>
      <c r="B11" s="41"/>
      <c r="C11" s="22" t="s">
        <v>33</v>
      </c>
      <c r="D11" s="41"/>
      <c r="E11" s="41"/>
      <c r="F11" s="41"/>
      <c r="G11" s="41"/>
      <c r="H11" s="42" t="str">
        <f t="shared" si="1"/>
        <v/>
      </c>
      <c r="I11" s="43"/>
      <c r="J11" s="21"/>
      <c r="K11" s="21"/>
      <c r="L11" s="21"/>
      <c r="N11" s="29">
        <v>8.94</v>
      </c>
    </row>
    <row r="12" spans="1:16" ht="20.100000000000001" customHeight="1">
      <c r="A12" s="21" t="s">
        <v>4</v>
      </c>
      <c r="B12" s="41"/>
      <c r="C12" s="30"/>
      <c r="D12" s="41"/>
      <c r="E12" s="41"/>
      <c r="F12" s="41"/>
      <c r="G12" s="41"/>
      <c r="H12" s="42" t="str">
        <f t="shared" si="1"/>
        <v/>
      </c>
      <c r="I12" s="44"/>
      <c r="N12" s="29">
        <v>8.5500000000000007</v>
      </c>
    </row>
    <row r="13" spans="1:16" ht="20.100000000000001" customHeight="1">
      <c r="A13" s="21" t="s">
        <v>5</v>
      </c>
      <c r="B13" s="41"/>
      <c r="C13" s="30"/>
      <c r="D13" s="41"/>
      <c r="E13" s="41"/>
      <c r="F13" s="41"/>
      <c r="G13" s="41"/>
      <c r="H13" s="42" t="str">
        <f t="shared" si="1"/>
        <v/>
      </c>
      <c r="I13" s="44"/>
      <c r="N13" s="29">
        <v>7.05</v>
      </c>
    </row>
    <row r="14" spans="1:16" ht="20.100000000000001" customHeight="1">
      <c r="A14" s="21" t="s">
        <v>6</v>
      </c>
      <c r="B14" s="41"/>
      <c r="C14" s="30"/>
      <c r="D14" s="41"/>
      <c r="E14" s="41"/>
      <c r="F14" s="41"/>
      <c r="G14" s="41"/>
      <c r="H14" s="42" t="str">
        <f t="shared" si="1"/>
        <v/>
      </c>
      <c r="I14" s="44"/>
      <c r="N14" s="29">
        <v>7.31</v>
      </c>
    </row>
    <row r="15" spans="1:16" ht="20.100000000000001" customHeight="1">
      <c r="A15" s="21" t="s">
        <v>7</v>
      </c>
      <c r="B15" s="41"/>
      <c r="C15" s="30"/>
      <c r="D15" s="41"/>
      <c r="E15" s="41"/>
      <c r="F15" s="41"/>
      <c r="G15" s="41"/>
      <c r="H15" s="42" t="str">
        <f t="shared" si="1"/>
        <v/>
      </c>
      <c r="I15" s="44"/>
      <c r="N15" s="29">
        <v>2.7</v>
      </c>
    </row>
    <row r="16" spans="1:16" ht="20.100000000000001" customHeight="1">
      <c r="A16" s="21" t="s">
        <v>8</v>
      </c>
      <c r="B16" s="41"/>
      <c r="C16" s="31"/>
      <c r="D16" s="41"/>
      <c r="E16" s="41"/>
      <c r="F16" s="41"/>
      <c r="G16" s="41"/>
      <c r="H16" s="42" t="str">
        <f t="shared" si="1"/>
        <v/>
      </c>
      <c r="I16" s="44"/>
      <c r="N16" s="29">
        <v>11.37</v>
      </c>
    </row>
    <row r="18" spans="1:13" ht="18" customHeight="1">
      <c r="A18" s="32" t="s">
        <v>12</v>
      </c>
      <c r="B18" s="33"/>
      <c r="C18" s="33"/>
      <c r="D18" s="33"/>
      <c r="E18" s="33"/>
      <c r="F18" s="33"/>
      <c r="G18" s="33"/>
      <c r="H18" s="34"/>
      <c r="I18" s="35"/>
    </row>
    <row r="19" spans="1:13" ht="12.75" customHeight="1">
      <c r="A19" s="16" t="s">
        <v>13</v>
      </c>
      <c r="B19" s="16" t="s">
        <v>14</v>
      </c>
      <c r="C19" s="16" t="s">
        <v>21</v>
      </c>
      <c r="D19" s="17" t="s">
        <v>83</v>
      </c>
      <c r="E19" s="16" t="s">
        <v>15</v>
      </c>
      <c r="F19" s="16" t="s">
        <v>24</v>
      </c>
      <c r="G19" s="16" t="s">
        <v>26</v>
      </c>
      <c r="H19" s="16" t="s">
        <v>27</v>
      </c>
      <c r="I19" s="36"/>
      <c r="J19" s="37"/>
      <c r="K19" s="37"/>
      <c r="L19" s="37"/>
      <c r="M19" s="37"/>
    </row>
    <row r="20" spans="1:13">
      <c r="A20" s="20"/>
      <c r="B20" s="20"/>
      <c r="C20" s="20"/>
      <c r="D20" s="20"/>
      <c r="E20" s="20"/>
      <c r="F20" s="20"/>
      <c r="G20" s="20"/>
      <c r="H20" s="20"/>
      <c r="I20" s="36"/>
      <c r="J20" s="37"/>
      <c r="K20" s="37"/>
      <c r="L20" s="37"/>
      <c r="M20" s="37"/>
    </row>
    <row r="21" spans="1:13" ht="15" customHeight="1">
      <c r="A21" s="20"/>
      <c r="B21" s="20"/>
      <c r="C21" s="20"/>
      <c r="D21" s="20"/>
      <c r="E21" s="20"/>
      <c r="F21" s="20"/>
      <c r="G21" s="20"/>
      <c r="H21" s="20"/>
      <c r="I21" s="36"/>
      <c r="J21" s="37"/>
      <c r="K21" s="37"/>
      <c r="L21" s="37"/>
      <c r="M21" s="37"/>
    </row>
    <row r="22" spans="1:13" ht="20.100000000000001" customHeight="1">
      <c r="A22" s="21" t="s">
        <v>16</v>
      </c>
      <c r="B22" s="41"/>
      <c r="C22" s="41"/>
      <c r="D22" s="45" t="str">
        <f>IF(COUNT(B22:C22), (C22-B22),"")</f>
        <v/>
      </c>
      <c r="E22" s="41"/>
      <c r="F22" s="41"/>
      <c r="G22" s="45" t="str">
        <f>IF(COUNT(E22:F22), (F22-E22),"")</f>
        <v/>
      </c>
      <c r="H22" s="45" t="str">
        <f>IF(COUNT(D22,G22), (D22/G22),"")</f>
        <v/>
      </c>
      <c r="I22" s="38"/>
    </row>
    <row r="23" spans="1:13" ht="20.100000000000001" customHeight="1">
      <c r="A23" s="21" t="s">
        <v>17</v>
      </c>
      <c r="B23" s="41"/>
      <c r="C23" s="41"/>
      <c r="D23" s="45" t="str">
        <f t="shared" ref="D23:D25" si="2">IF(COUNT(B23:C23), (C23-B23),"")</f>
        <v/>
      </c>
      <c r="E23" s="41"/>
      <c r="F23" s="41"/>
      <c r="G23" s="45" t="str">
        <f t="shared" ref="G23:G25" si="3">IF(COUNT(E23:F23), (F23-E23),"")</f>
        <v/>
      </c>
      <c r="H23" s="45" t="str">
        <f t="shared" ref="H23:H25" si="4">IF(COUNT(D23,G23), (D23/G23),"")</f>
        <v/>
      </c>
      <c r="I23" s="38"/>
    </row>
    <row r="24" spans="1:13" ht="20.100000000000001" customHeight="1">
      <c r="A24" s="39" t="s">
        <v>80</v>
      </c>
      <c r="B24" s="41"/>
      <c r="C24" s="41"/>
      <c r="D24" s="45" t="str">
        <f t="shared" si="2"/>
        <v/>
      </c>
      <c r="E24" s="41"/>
      <c r="F24" s="41"/>
      <c r="G24" s="45" t="str">
        <f t="shared" si="3"/>
        <v/>
      </c>
      <c r="H24" s="45" t="str">
        <f t="shared" si="4"/>
        <v/>
      </c>
    </row>
    <row r="25" spans="1:13" ht="20.100000000000001" customHeight="1">
      <c r="A25" s="39" t="s">
        <v>81</v>
      </c>
      <c r="B25" s="41"/>
      <c r="C25" s="41"/>
      <c r="D25" s="45" t="str">
        <f t="shared" si="2"/>
        <v/>
      </c>
      <c r="E25" s="41"/>
      <c r="F25" s="41"/>
      <c r="G25" s="45" t="str">
        <f t="shared" si="3"/>
        <v/>
      </c>
      <c r="H25" s="45" t="str">
        <f t="shared" si="4"/>
        <v/>
      </c>
    </row>
    <row r="26" spans="1:13">
      <c r="A26" s="10" t="s">
        <v>20</v>
      </c>
    </row>
    <row r="27" spans="1:13">
      <c r="A27" s="10">
        <v>1</v>
      </c>
      <c r="G27" s="10">
        <v>4</v>
      </c>
    </row>
    <row r="31" spans="1:13">
      <c r="A31" s="10">
        <v>2</v>
      </c>
      <c r="G31" s="10">
        <v>5</v>
      </c>
    </row>
    <row r="35" spans="1:7">
      <c r="A35" s="10">
        <v>3</v>
      </c>
      <c r="G35" s="10">
        <v>6</v>
      </c>
    </row>
  </sheetData>
  <sheetProtection password="C14C" sheet="1" objects="1" scenarios="1"/>
  <mergeCells count="28">
    <mergeCell ref="A4:N4"/>
    <mergeCell ref="I8:N10"/>
    <mergeCell ref="J19:J21"/>
    <mergeCell ref="K19:K21"/>
    <mergeCell ref="L19:L21"/>
    <mergeCell ref="M19:M21"/>
    <mergeCell ref="A18:H18"/>
    <mergeCell ref="A5:A7"/>
    <mergeCell ref="I5:I7"/>
    <mergeCell ref="N5:N7"/>
    <mergeCell ref="G8:G10"/>
    <mergeCell ref="G5:G7"/>
    <mergeCell ref="C19:C21"/>
    <mergeCell ref="G19:G21"/>
    <mergeCell ref="D5:D7"/>
    <mergeCell ref="E5:E7"/>
    <mergeCell ref="I19:I21"/>
    <mergeCell ref="B5:B7"/>
    <mergeCell ref="C5:C7"/>
    <mergeCell ref="A19:A21"/>
    <mergeCell ref="B19:B21"/>
    <mergeCell ref="E19:E21"/>
    <mergeCell ref="F19:F21"/>
    <mergeCell ref="D19:D21"/>
    <mergeCell ref="F5:F7"/>
    <mergeCell ref="H5:H7"/>
    <mergeCell ref="C11:C16"/>
    <mergeCell ref="H19:H21"/>
  </mergeCells>
  <phoneticPr fontId="0" type="noConversion"/>
  <pageMargins left="0.25" right="0.25" top="0" bottom="0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18" sqref="C18"/>
    </sheetView>
  </sheetViews>
  <sheetFormatPr defaultRowHeight="12.75"/>
  <cols>
    <col min="1" max="1" width="10" customWidth="1"/>
    <col min="2" max="2" width="14.42578125" customWidth="1"/>
    <col min="3" max="3" width="15" customWidth="1"/>
    <col min="4" max="4" width="16.28515625" customWidth="1"/>
  </cols>
  <sheetData>
    <row r="1" spans="1:4">
      <c r="B1" t="s">
        <v>35</v>
      </c>
      <c r="C1" t="s">
        <v>36</v>
      </c>
      <c r="D1" t="s">
        <v>37</v>
      </c>
    </row>
    <row r="2" spans="1:4">
      <c r="A2" t="s">
        <v>16</v>
      </c>
      <c r="B2">
        <v>0</v>
      </c>
      <c r="C2">
        <v>0</v>
      </c>
    </row>
    <row r="3" spans="1:4">
      <c r="A3" t="s">
        <v>17</v>
      </c>
      <c r="B3">
        <v>5</v>
      </c>
      <c r="C3">
        <v>1</v>
      </c>
    </row>
    <row r="5" spans="1:4">
      <c r="B5">
        <v>0</v>
      </c>
      <c r="C5">
        <v>0</v>
      </c>
    </row>
    <row r="6" spans="1:4">
      <c r="B6">
        <v>5</v>
      </c>
      <c r="C6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opLeftCell="A13" workbookViewId="0">
      <selection activeCell="C49" sqref="C49"/>
    </sheetView>
  </sheetViews>
  <sheetFormatPr defaultRowHeight="12.75"/>
  <cols>
    <col min="1" max="1" width="2.7109375" customWidth="1"/>
    <col min="2" max="2" width="9.7109375" customWidth="1"/>
    <col min="3" max="3" width="5.7109375" customWidth="1"/>
    <col min="8" max="8" width="9.140625" customWidth="1"/>
    <col min="11" max="12" width="10.140625" customWidth="1"/>
  </cols>
  <sheetData>
    <row r="1" spans="1:10" ht="18">
      <c r="A1" s="2" t="s">
        <v>38</v>
      </c>
    </row>
    <row r="3" spans="1:10">
      <c r="A3" s="3" t="s">
        <v>39</v>
      </c>
    </row>
    <row r="4" spans="1:10">
      <c r="A4" s="4" t="s">
        <v>40</v>
      </c>
    </row>
    <row r="5" spans="1:10">
      <c r="A5" s="4" t="s">
        <v>41</v>
      </c>
    </row>
    <row r="6" spans="1:10">
      <c r="B6" s="4" t="s">
        <v>42</v>
      </c>
    </row>
    <row r="7" spans="1:10">
      <c r="A7" s="4" t="s">
        <v>43</v>
      </c>
    </row>
    <row r="9" spans="1:10" ht="12" customHeight="1">
      <c r="B9" s="7" t="s">
        <v>44</v>
      </c>
      <c r="C9" s="8"/>
      <c r="D9" s="4" t="s">
        <v>45</v>
      </c>
      <c r="I9" s="7" t="s">
        <v>47</v>
      </c>
      <c r="J9" s="8"/>
    </row>
    <row r="10" spans="1:10" ht="12.75" customHeight="1">
      <c r="B10" s="8"/>
      <c r="C10" s="8"/>
      <c r="D10" s="5" t="s">
        <v>46</v>
      </c>
      <c r="E10" s="6"/>
      <c r="F10" s="6"/>
      <c r="G10" s="6"/>
      <c r="H10" s="6"/>
      <c r="I10" s="8"/>
      <c r="J10" s="8"/>
    </row>
    <row r="12" spans="1:10">
      <c r="B12" s="4" t="s">
        <v>48</v>
      </c>
    </row>
    <row r="13" spans="1:10">
      <c r="A13" s="4" t="s">
        <v>49</v>
      </c>
    </row>
    <row r="16" spans="1:10" ht="18">
      <c r="A16" s="1" t="s">
        <v>51</v>
      </c>
    </row>
    <row r="17" spans="1:3">
      <c r="A17" s="3" t="s">
        <v>50</v>
      </c>
    </row>
    <row r="18" spans="1:3">
      <c r="B18" s="4" t="s">
        <v>52</v>
      </c>
    </row>
    <row r="19" spans="1:3">
      <c r="A19">
        <v>1</v>
      </c>
      <c r="B19" s="4" t="s">
        <v>53</v>
      </c>
    </row>
    <row r="20" spans="1:3">
      <c r="B20" s="4" t="s">
        <v>54</v>
      </c>
    </row>
    <row r="21" spans="1:3">
      <c r="A21">
        <v>2</v>
      </c>
      <c r="B21" s="4" t="s">
        <v>55</v>
      </c>
    </row>
    <row r="22" spans="1:3">
      <c r="B22" s="4" t="s">
        <v>56</v>
      </c>
    </row>
    <row r="23" spans="1:3">
      <c r="A23">
        <v>3</v>
      </c>
      <c r="B23" s="4" t="s">
        <v>57</v>
      </c>
    </row>
    <row r="24" spans="1:3">
      <c r="A24">
        <v>4</v>
      </c>
      <c r="B24" s="4" t="s">
        <v>58</v>
      </c>
    </row>
    <row r="25" spans="1:3">
      <c r="B25" s="4" t="s">
        <v>59</v>
      </c>
    </row>
    <row r="26" spans="1:3">
      <c r="A26">
        <v>5</v>
      </c>
      <c r="B26" s="4" t="s">
        <v>60</v>
      </c>
    </row>
    <row r="28" spans="1:3" ht="18">
      <c r="A28" s="1" t="s">
        <v>61</v>
      </c>
    </row>
    <row r="29" spans="1:3">
      <c r="A29" s="3" t="s">
        <v>50</v>
      </c>
      <c r="C29" s="4" t="s">
        <v>65</v>
      </c>
    </row>
    <row r="31" spans="1:3">
      <c r="A31">
        <v>6</v>
      </c>
      <c r="B31" s="4" t="s">
        <v>62</v>
      </c>
    </row>
    <row r="32" spans="1:3">
      <c r="B32" s="4" t="s">
        <v>63</v>
      </c>
    </row>
    <row r="33" spans="1:2">
      <c r="A33">
        <v>7</v>
      </c>
      <c r="B33" s="4" t="s">
        <v>64</v>
      </c>
    </row>
    <row r="34" spans="1:2">
      <c r="A34">
        <v>8</v>
      </c>
      <c r="B34" s="4" t="s">
        <v>66</v>
      </c>
    </row>
    <row r="35" spans="1:2">
      <c r="B35" s="4" t="s">
        <v>67</v>
      </c>
    </row>
    <row r="36" spans="1:2">
      <c r="B36" s="4" t="s">
        <v>68</v>
      </c>
    </row>
    <row r="37" spans="1:2">
      <c r="A37">
        <v>9</v>
      </c>
      <c r="B37" s="4" t="s">
        <v>69</v>
      </c>
    </row>
    <row r="38" spans="1:2">
      <c r="B38" s="4" t="s">
        <v>70</v>
      </c>
    </row>
    <row r="39" spans="1:2">
      <c r="A39">
        <v>10</v>
      </c>
      <c r="B39" s="4" t="s">
        <v>71</v>
      </c>
    </row>
    <row r="40" spans="1:2">
      <c r="A40">
        <v>11</v>
      </c>
      <c r="B40" s="4" t="s">
        <v>72</v>
      </c>
    </row>
    <row r="41" spans="1:2">
      <c r="B41" s="4" t="s">
        <v>73</v>
      </c>
    </row>
    <row r="42" spans="1:2">
      <c r="A42">
        <v>12</v>
      </c>
      <c r="B42" s="4" t="s">
        <v>74</v>
      </c>
    </row>
    <row r="43" spans="1:2">
      <c r="B43" s="4" t="s">
        <v>75</v>
      </c>
    </row>
    <row r="44" spans="1:2">
      <c r="A44">
        <v>13</v>
      </c>
      <c r="B44" s="4" t="s">
        <v>76</v>
      </c>
    </row>
    <row r="45" spans="1:2">
      <c r="A45">
        <v>14</v>
      </c>
      <c r="B45" s="4" t="s">
        <v>77</v>
      </c>
    </row>
  </sheetData>
  <mergeCells count="3">
    <mergeCell ref="D10:H10"/>
    <mergeCell ref="B9:C10"/>
    <mergeCell ref="I9:J10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2"/>
  <sheetViews>
    <sheetView workbookViewId="0">
      <selection activeCell="S2" sqref="S2"/>
    </sheetView>
  </sheetViews>
  <sheetFormatPr defaultRowHeight="12.75"/>
  <sheetData>
    <row r="1" spans="2:2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  <c r="W1">
        <v>105</v>
      </c>
      <c r="X1">
        <v>110</v>
      </c>
      <c r="Y1">
        <v>115</v>
      </c>
    </row>
    <row r="2" spans="2:25">
      <c r="B2">
        <v>0</v>
      </c>
      <c r="C2">
        <v>5</v>
      </c>
      <c r="D2">
        <v>10</v>
      </c>
      <c r="E2">
        <v>15</v>
      </c>
      <c r="F2">
        <v>20</v>
      </c>
      <c r="G2">
        <v>25</v>
      </c>
      <c r="H2">
        <v>30</v>
      </c>
      <c r="I2">
        <v>35</v>
      </c>
      <c r="J2">
        <v>40</v>
      </c>
      <c r="K2">
        <v>45</v>
      </c>
      <c r="L2">
        <v>50</v>
      </c>
      <c r="M2">
        <v>55</v>
      </c>
      <c r="N2">
        <v>60</v>
      </c>
      <c r="O2">
        <v>65</v>
      </c>
      <c r="P2">
        <v>70</v>
      </c>
      <c r="Q2">
        <v>75</v>
      </c>
      <c r="R2">
        <v>80</v>
      </c>
      <c r="S2">
        <v>85</v>
      </c>
      <c r="T2">
        <v>90</v>
      </c>
      <c r="U2">
        <v>95</v>
      </c>
      <c r="V2">
        <v>100</v>
      </c>
      <c r="W2">
        <v>105</v>
      </c>
      <c r="X2">
        <v>110</v>
      </c>
      <c r="Y2">
        <v>115</v>
      </c>
    </row>
  </sheetData>
  <pageMargins left="0" right="0" top="0" bottom="0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Data Sheet</vt:lpstr>
      <vt:lpstr>Sheet3</vt:lpstr>
      <vt:lpstr>Instructions</vt:lpstr>
      <vt:lpstr>Sheet5</vt:lpstr>
      <vt:lpstr>Chart1</vt:lpstr>
      <vt:lpstr>Chart2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ejohns-1</dc:creator>
  <cp:lastModifiedBy>EricJ</cp:lastModifiedBy>
  <cp:lastPrinted>2017-01-04T16:19:36Z</cp:lastPrinted>
  <dcterms:created xsi:type="dcterms:W3CDTF">2004-08-25T13:45:04Z</dcterms:created>
  <dcterms:modified xsi:type="dcterms:W3CDTF">2017-01-04T16:33:27Z</dcterms:modified>
</cp:coreProperties>
</file>